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ylviavanmanen/Desktop/werksyl/jeugdGGz/ADHD/tweede kans ADHD Meierij/positieve gezondheid/"/>
    </mc:Choice>
  </mc:AlternateContent>
  <workbookProtection workbookPassword="8CEF" lockStructure="1"/>
  <bookViews>
    <workbookView xWindow="0" yWindow="460" windowWidth="37560" windowHeight="19280" tabRatio="500"/>
  </bookViews>
  <sheets>
    <sheet name="Vragenlijst" sheetId="1" r:id="rId1"/>
    <sheet name="Resultatenlijst" sheetId="2" r:id="rId2"/>
    <sheet name="Rekensheet" sheetId="3" state="hidden" r:id="rId3"/>
  </sheets>
  <definedNames>
    <definedName name="_xlnm.Print_Area" localSheetId="0">Vragenlijst!$C$3:$L$31</definedName>
  </definedNames>
  <calcPr calcId="15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3" l="1"/>
  <c r="C26" i="3"/>
  <c r="E26" i="3"/>
  <c r="F26" i="3"/>
  <c r="G26" i="3"/>
  <c r="H26" i="3"/>
  <c r="I26" i="3"/>
  <c r="J26" i="3"/>
  <c r="C13" i="3"/>
  <c r="C12" i="3"/>
  <c r="D13" i="3"/>
  <c r="E13" i="3"/>
  <c r="F13" i="3"/>
  <c r="G13" i="3"/>
  <c r="H13" i="3"/>
  <c r="I13" i="3"/>
  <c r="J13" i="3"/>
  <c r="E16" i="3"/>
  <c r="C16" i="3"/>
  <c r="D16" i="3"/>
  <c r="F16" i="3"/>
  <c r="G16" i="3"/>
  <c r="H16" i="3"/>
  <c r="I16" i="3"/>
  <c r="J16" i="3"/>
  <c r="F17" i="3"/>
  <c r="C17" i="3"/>
  <c r="D17" i="3"/>
  <c r="E17" i="3"/>
  <c r="G17" i="3"/>
  <c r="H17" i="3"/>
  <c r="I17" i="3"/>
  <c r="J17" i="3"/>
  <c r="F14" i="3"/>
  <c r="C14" i="3"/>
  <c r="D14" i="3"/>
  <c r="E14" i="3"/>
  <c r="G14" i="3"/>
  <c r="H14" i="3"/>
  <c r="I14" i="3"/>
  <c r="J14" i="3"/>
  <c r="C15" i="3"/>
  <c r="D15" i="3"/>
  <c r="E15" i="3"/>
  <c r="F15" i="3"/>
  <c r="G15" i="3"/>
  <c r="H15" i="3"/>
  <c r="I15" i="3"/>
  <c r="J15" i="3"/>
  <c r="C18" i="3"/>
  <c r="D18" i="3"/>
  <c r="E18" i="3"/>
  <c r="F18" i="3"/>
  <c r="G18" i="3"/>
  <c r="H18" i="3"/>
  <c r="I18" i="3"/>
  <c r="J18" i="3"/>
  <c r="D19" i="3"/>
  <c r="C19" i="3"/>
  <c r="E19" i="3"/>
  <c r="F19" i="3"/>
  <c r="G19" i="3"/>
  <c r="H19" i="3"/>
  <c r="I19" i="3"/>
  <c r="J19" i="3"/>
  <c r="C20" i="3"/>
  <c r="D20" i="3"/>
  <c r="E20" i="3"/>
  <c r="F20" i="3"/>
  <c r="G20" i="3"/>
  <c r="H20" i="3"/>
  <c r="I20" i="3"/>
  <c r="J20" i="3"/>
  <c r="C21" i="3"/>
  <c r="C22" i="3"/>
  <c r="D22" i="3"/>
  <c r="E22" i="3"/>
  <c r="F22" i="3"/>
  <c r="G22" i="3"/>
  <c r="H22" i="3"/>
  <c r="I22" i="3"/>
  <c r="J22" i="3"/>
  <c r="C23" i="3"/>
  <c r="D23" i="3"/>
  <c r="E23" i="3"/>
  <c r="F23" i="3"/>
  <c r="G23" i="3"/>
  <c r="H23" i="3"/>
  <c r="I23" i="3"/>
  <c r="J23" i="3"/>
  <c r="C24" i="3"/>
  <c r="D24" i="3"/>
  <c r="E24" i="3"/>
  <c r="F24" i="3"/>
  <c r="G24" i="3"/>
  <c r="H24" i="3"/>
  <c r="I24" i="3"/>
  <c r="J24" i="3"/>
  <c r="C25" i="3"/>
  <c r="D25" i="3"/>
  <c r="E25" i="3"/>
  <c r="F25" i="3"/>
  <c r="G25" i="3"/>
  <c r="H25" i="3"/>
  <c r="I25" i="3"/>
  <c r="J25" i="3"/>
  <c r="C27" i="3"/>
  <c r="D27" i="3"/>
  <c r="E27" i="3"/>
  <c r="F27" i="3"/>
  <c r="G27" i="3"/>
  <c r="H27" i="3"/>
  <c r="I27" i="3"/>
  <c r="J27" i="3"/>
  <c r="C28" i="3"/>
  <c r="D28" i="3"/>
  <c r="E28" i="3"/>
  <c r="F28" i="3"/>
  <c r="G28" i="3"/>
  <c r="H28" i="3"/>
  <c r="I28" i="3"/>
  <c r="J28" i="3"/>
  <c r="C29" i="3"/>
  <c r="D29" i="3"/>
  <c r="E29" i="3"/>
  <c r="F29" i="3"/>
  <c r="G29" i="3"/>
  <c r="H29" i="3"/>
  <c r="I29" i="3"/>
  <c r="J29" i="3"/>
  <c r="E8" i="2"/>
  <c r="C9" i="3"/>
  <c r="D8" i="2"/>
  <c r="E6" i="3"/>
  <c r="F9" i="3"/>
  <c r="C6" i="2"/>
  <c r="D6" i="2"/>
  <c r="C7" i="2"/>
  <c r="D7" i="2"/>
  <c r="C8" i="2"/>
  <c r="C9" i="2"/>
  <c r="D9" i="2"/>
  <c r="D5" i="2"/>
  <c r="C5" i="2"/>
  <c r="B6" i="3"/>
  <c r="C6" i="3"/>
  <c r="B7" i="3"/>
  <c r="C7" i="3"/>
  <c r="C5" i="3"/>
  <c r="C4" i="3"/>
  <c r="C3" i="3"/>
  <c r="B3" i="3"/>
  <c r="B4" i="3"/>
  <c r="B5" i="3"/>
  <c r="D9" i="3"/>
  <c r="E9" i="3"/>
  <c r="G9" i="3"/>
  <c r="H9" i="3"/>
  <c r="I9" i="3"/>
  <c r="B10" i="3"/>
  <c r="B12" i="3"/>
  <c r="D12" i="3"/>
  <c r="E12" i="3"/>
  <c r="F12" i="3"/>
  <c r="G12" i="3"/>
  <c r="H12" i="3"/>
  <c r="I12" i="3"/>
  <c r="B13" i="3"/>
  <c r="B14" i="3"/>
  <c r="B15" i="3"/>
  <c r="B16" i="3"/>
  <c r="B17" i="3"/>
  <c r="B18" i="3"/>
  <c r="B19" i="3"/>
  <c r="B20" i="3"/>
  <c r="B21" i="3"/>
  <c r="D21" i="3"/>
  <c r="E21" i="3"/>
  <c r="F21" i="3"/>
  <c r="G21" i="3"/>
  <c r="H21" i="3"/>
  <c r="I21" i="3"/>
  <c r="B22" i="3"/>
  <c r="B23" i="3"/>
  <c r="B24" i="3"/>
  <c r="B25" i="3"/>
  <c r="B26" i="3"/>
  <c r="B27" i="3"/>
  <c r="B28" i="3"/>
  <c r="B29" i="3"/>
  <c r="K29" i="3"/>
  <c r="M31" i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1" i="3"/>
  <c r="K27" i="3"/>
  <c r="M29" i="1"/>
  <c r="K19" i="3"/>
  <c r="M21" i="1"/>
  <c r="K25" i="3"/>
  <c r="M27" i="1"/>
  <c r="K23" i="3"/>
  <c r="M25" i="1"/>
  <c r="K21" i="3"/>
  <c r="M23" i="1"/>
  <c r="K18" i="3"/>
  <c r="M20" i="1"/>
  <c r="K17" i="3"/>
  <c r="M19" i="1"/>
  <c r="K15" i="3"/>
  <c r="M17" i="1"/>
  <c r="K28" i="3"/>
  <c r="M30" i="1"/>
  <c r="K26" i="3"/>
  <c r="M28" i="1"/>
  <c r="K22" i="3"/>
  <c r="M24" i="1"/>
  <c r="K20" i="3"/>
  <c r="M22" i="1"/>
  <c r="K16" i="3"/>
  <c r="M18" i="1"/>
  <c r="K14" i="3"/>
  <c r="M16" i="1"/>
  <c r="K13" i="3"/>
  <c r="M15" i="1"/>
  <c r="K24" i="3"/>
  <c r="M26" i="1"/>
  <c r="K12" i="3"/>
  <c r="M14" i="1"/>
  <c r="J12" i="3"/>
  <c r="D12" i="2"/>
  <c r="J21" i="3"/>
  <c r="D13" i="2"/>
</calcChain>
</file>

<file path=xl/sharedStrings.xml><?xml version="1.0" encoding="utf-8"?>
<sst xmlns="http://schemas.openxmlformats.org/spreadsheetml/2006/main" count="198" uniqueCount="70">
  <si>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</si>
  <si>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</si>
  <si>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</si>
  <si>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</si>
  <si>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</si>
  <si>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</si>
  <si>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</si>
  <si>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</si>
  <si>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</si>
  <si>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</si>
  <si>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</si>
  <si>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</si>
  <si>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</si>
  <si>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</si>
  <si>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</si>
  <si>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</si>
  <si>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</si>
  <si>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</si>
  <si>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rustig spelen (waarbij geen herrie wordt gemaakt)</t>
  </si>
  <si>
    <t>rustig op een plaats met iets bezig zijn (het controleren van constante activiteit)</t>
  </si>
  <si>
    <t>zich inhouden bij het praten (dus niet achter elkaar door kletsen)</t>
  </si>
  <si>
    <t>nadenken over een antwoord (dus niet het antwoord eruit flappen)</t>
  </si>
  <si>
    <t>deelnemen aan gesprekken en spelletjes zonder anderen te onderbreken of zich op te dringen</t>
  </si>
  <si>
    <t>☐</t>
  </si>
  <si>
    <t>De SWAN vragenlijst voor ouders en leerkrachten naar kenmerken van concentratie en hyperactiviteit bij kinderen</t>
  </si>
  <si>
    <t>Invulmogelijkheid</t>
  </si>
  <si>
    <t>x</t>
  </si>
  <si>
    <t>Rol beoordelaar / Mogelijkheden</t>
  </si>
  <si>
    <t>Ouder</t>
  </si>
  <si>
    <t>Leerkracht</t>
  </si>
  <si>
    <t>Hulpverlener</t>
  </si>
  <si>
    <t>Ver beneden gemiddeld</t>
  </si>
  <si>
    <t>Beneden gemiddeld</t>
  </si>
  <si>
    <t>Iets beneden gemiddeld</t>
  </si>
  <si>
    <t>Gemiddeld</t>
  </si>
  <si>
    <t>Iets boven gemiddeld</t>
  </si>
  <si>
    <t>Boven gemiddeld</t>
  </si>
  <si>
    <t>Ver boven gemiddeld</t>
  </si>
  <si>
    <t>aandacht houden bij zijn/ haar spel of taken</t>
  </si>
  <si>
    <t>voldoende aandacht geven aan details en het vermijden van slordigheidsfouten</t>
  </si>
  <si>
    <t>luisteren wanneer hij / zij direct wordt aangesproken</t>
  </si>
  <si>
    <t>opvolgen van aanwijzingen en het thuis of op school afmaken van taken</t>
  </si>
  <si>
    <t>organiseren van taken of activiteiten</t>
  </si>
  <si>
    <t>bezig blijven met taken die een langdurige geestelijke inspanning vragen (zoals school- of huiswerk)</t>
  </si>
  <si>
    <t>weten waar de spullen liggen die hij / zij nodig heeft voor allerlei activiteiten</t>
  </si>
  <si>
    <t>negeren van prikkels van buiten af</t>
  </si>
  <si>
    <t>zich herinneren van dingen bij allerlei dagelijkse bezigheden</t>
  </si>
  <si>
    <t>stil zitten (inclusief het stil houden van de handen en voeten)</t>
  </si>
  <si>
    <t>blijven zitten (in situaties waarin daarom wordt gevraagd, bijvoorbeeld aan tafel of in de klas)</t>
  </si>
  <si>
    <t>beheersen van de drang om te bewegen (niet te rennen of op dingen te klimmen waar dat niet mag)</t>
  </si>
  <si>
    <t>zijn / haar beurt afwachten (bijvoorbeeld bij het in de rij staan)</t>
  </si>
  <si>
    <t>Betreft:</t>
  </si>
  <si>
    <t>Geboortedatum:</t>
  </si>
  <si>
    <t>Beoordelaar:</t>
  </si>
  <si>
    <t>Rol beoordelaar:</t>
  </si>
  <si>
    <t>Invuldatum:</t>
  </si>
  <si>
    <t>Score</t>
  </si>
  <si>
    <t>Anders, namelijk:</t>
  </si>
  <si>
    <t>Controle</t>
  </si>
  <si>
    <t>Vermoeden van de aanwezigheid van AD(H)D</t>
  </si>
  <si>
    <t>bij een score tussen -2 en -3</t>
  </si>
  <si>
    <t>met betrekking tot: Hyperactiviteit/ impulsiviteit</t>
  </si>
  <si>
    <t>voor Aandachtsproblematiek</t>
  </si>
  <si>
    <t>voor Hyperactiviteit/ impulsiviteit</t>
  </si>
  <si>
    <t>met betrekking tot: Aandacht/ concentratie</t>
  </si>
  <si>
    <t xml:space="preserve">       (maak uw keuze door op het vakje te gaan staan en met de pijl naast het vakje een kruisje te plaatsen; bij verandering maakt u er weer een vierkantje van)</t>
  </si>
  <si>
    <t>Uitslag SWAN Vragenlijst</t>
  </si>
  <si>
    <t>De score van het kind ten opzichte van het gemiddelde kind</t>
  </si>
  <si>
    <t>-</t>
  </si>
  <si>
    <t xml:space="preserve">Hoe goed is uw/ het kind in vergelijking met andere kinderen in het: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</si>
</sst>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3]d\ mmmm\ yyyy;@"/>
    <numFmt numFmtId="171" formatCode="0.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ＭＳ ゴシック"/>
    </font>
    <font>
      <sz val="16"/>
      <color theme="1"/>
      <name val="Calibri"/>
      <family val="2"/>
      <scheme val="minor"/>
    </font>
    <font>
      <i/>
      <sz val="11"/>
      <color theme="1"/>
      <name val="Arial"/>
      <family val="2"/>
    </font>
    <font>
      <sz val="14"/>
      <color theme="1"/>
      <name val="Helvetica"/>
    </font>
    <font>
      <b/>
      <sz val="14"/>
      <color theme="1"/>
      <name val="Helvetica"/>
    </font>
    <font>
      <b/>
      <i/>
      <sz val="14"/>
      <color theme="1"/>
      <name val="Arial"/>
      <family val="2"/>
    </font>
    <font>
      <b/>
      <i/>
      <sz val="12"/>
      <color theme="1"/>
      <name val="Arial"/>
      <family val="2"/>
    </font>
    <font>
      <sz val="12"/>
      <color rgb="FFC00000"/>
      <name val="Arial"/>
      <family val="2"/>
    </font>
    <font>
      <sz val="15"/>
      <color rgb="FFC00000"/>
      <name val="Arial"/>
      <family val="2"/>
    </font>
    <font>
      <b/>
      <sz val="15"/>
      <color rgb="FFC00000"/>
      <name val="Arial"/>
      <family val="2"/>
    </font>
    <font>
      <sz val="15"/>
      <color theme="1"/>
      <name val="Calibri"/>
      <family val="2"/>
      <scheme val="minor"/>
    </font>
    <font>
      <b/>
      <sz val="14"/>
      <color rgb="FFC00000"/>
      <name val="Helvetic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5">
    <xf numFmtId="0" fontId="0" fillId="0" borderId="0" xfId="0"/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7" fillId="3" borderId="4" xfId="0" applyFont="1" applyFill="1" applyBorder="1"/>
    <xf numFmtId="0" fontId="7" fillId="3" borderId="5" xfId="0" applyFont="1" applyFill="1" applyBorder="1"/>
    <xf numFmtId="0" fontId="2" fillId="0" borderId="1" xfId="0" applyFont="1" applyBorder="1" applyAlignment="1" applyProtection="1">
      <alignment horizontal="left" vertical="center"/>
      <protection locked="0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2" borderId="0" xfId="0" applyFont="1" applyFill="1" applyAlignment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4" borderId="14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16" xfId="0" applyFont="1" applyFill="1" applyBorder="1"/>
    <xf numFmtId="0" fontId="0" fillId="2" borderId="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/>
    <xf numFmtId="0" fontId="0" fillId="2" borderId="1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/>
    <xf numFmtId="0" fontId="0" fillId="2" borderId="1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4" borderId="3" xfId="0" applyFont="1" applyFill="1" applyBorder="1"/>
    <xf numFmtId="0" fontId="0" fillId="4" borderId="6" xfId="0" applyFont="1" applyFill="1" applyBorder="1"/>
    <xf numFmtId="0" fontId="0" fillId="3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1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9" fillId="2" borderId="0" xfId="0" applyFont="1" applyFill="1"/>
    <xf numFmtId="0" fontId="9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vertical="center"/>
    </xf>
    <xf numFmtId="164" fontId="9" fillId="2" borderId="15" xfId="0" applyNumberFormat="1" applyFont="1" applyFill="1" applyBorder="1" applyAlignment="1">
      <alignment horizontal="left"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49" fontId="9" fillId="2" borderId="15" xfId="0" applyNumberFormat="1" applyFont="1" applyFill="1" applyBorder="1" applyAlignment="1">
      <alignment horizontal="left" vertical="center"/>
    </xf>
    <xf numFmtId="0" fontId="9" fillId="2" borderId="12" xfId="0" applyFont="1" applyFill="1" applyBorder="1" applyAlignment="1">
      <alignment vertical="center"/>
    </xf>
    <xf numFmtId="164" fontId="9" fillId="2" borderId="13" xfId="0" applyNumberFormat="1" applyFont="1" applyFill="1" applyBorder="1" applyAlignment="1">
      <alignment horizontal="left" vertical="center"/>
    </xf>
    <xf numFmtId="0" fontId="10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" fillId="5" borderId="0" xfId="0" applyFont="1" applyFill="1" applyAlignment="1" applyProtection="1">
      <alignment vertical="center"/>
    </xf>
    <xf numFmtId="0" fontId="1" fillId="5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18" fontId="2" fillId="0" borderId="0" xfId="0" quotePrefix="1" applyNumberFormat="1" applyFont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1" fillId="5" borderId="0" xfId="0" applyFont="1" applyFill="1" applyBorder="1" applyAlignment="1" applyProtection="1">
      <alignment vertical="center"/>
    </xf>
    <xf numFmtId="0" fontId="0" fillId="5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horizontal="left" vertical="center"/>
    </xf>
    <xf numFmtId="0" fontId="14" fillId="5" borderId="0" xfId="0" applyFont="1" applyFill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5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9" fillId="5" borderId="20" xfId="0" applyFont="1" applyFill="1" applyBorder="1"/>
    <xf numFmtId="0" fontId="9" fillId="5" borderId="23" xfId="0" applyFont="1" applyFill="1" applyBorder="1"/>
    <xf numFmtId="0" fontId="9" fillId="5" borderId="25" xfId="0" applyFont="1" applyFill="1" applyBorder="1"/>
    <xf numFmtId="0" fontId="9" fillId="5" borderId="21" xfId="0" applyFont="1" applyFill="1" applyBorder="1"/>
    <xf numFmtId="0" fontId="9" fillId="5" borderId="22" xfId="0" applyFont="1" applyFill="1" applyBorder="1"/>
    <xf numFmtId="0" fontId="9" fillId="5" borderId="0" xfId="0" applyFont="1" applyFill="1" applyBorder="1"/>
    <xf numFmtId="0" fontId="9" fillId="5" borderId="24" xfId="0" applyFont="1" applyFill="1" applyBorder="1"/>
    <xf numFmtId="0" fontId="9" fillId="5" borderId="27" xfId="0" applyFont="1" applyFill="1" applyBorder="1"/>
    <xf numFmtId="0" fontId="9" fillId="5" borderId="0" xfId="0" applyFont="1" applyFill="1" applyBorder="1" applyAlignment="1">
      <alignment horizontal="left"/>
    </xf>
    <xf numFmtId="164" fontId="9" fillId="5" borderId="0" xfId="0" applyNumberFormat="1" applyFont="1" applyFill="1" applyBorder="1" applyAlignment="1">
      <alignment horizontal="left"/>
    </xf>
    <xf numFmtId="0" fontId="9" fillId="5" borderId="26" xfId="0" applyFont="1" applyFill="1" applyBorder="1"/>
    <xf numFmtId="0" fontId="9" fillId="5" borderId="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17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vertical="center"/>
    </xf>
    <xf numFmtId="171" fontId="9" fillId="2" borderId="3" xfId="0" applyNumberFormat="1" applyFont="1" applyFill="1" applyBorder="1" applyAlignment="1">
      <alignment horizontal="center" vertical="center"/>
    </xf>
  </cellXfs>
  <cellStyles count="25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Stand.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 enableFormatConditionsCalculation="0">
    <pageSetUpPr fitToPage="1"/>
  </sheetPr>
  <dimension ref="B1:V33"/>
  <sheetViews>
    <sheetView showGridLines="0" showRowColHeaders="0" tabSelected="1" topLeftCell="A7" workbookViewId="0">
      <selection activeCell="D11" sqref="D11"/>
    </sheetView>
  </sheetViews>
  <sheetFormatPr baseColWidth="10" defaultColWidth="10.83203125" defaultRowHeight="16" x14ac:dyDescent="0.2"/>
  <cols>
    <col min="1" max="1" width="5.83203125" style="3" customWidth="1"/>
    <col min="2" max="2" width="8.5" style="3" customWidth="1"/>
    <col min="3" max="3" width="4" style="65" customWidth="1"/>
    <col min="4" max="4" width="90.1640625" style="3" customWidth="1"/>
    <col min="5" max="5" width="3" style="3" customWidth="1"/>
    <col min="6" max="8" width="9.5" style="3" customWidth="1"/>
    <col min="9" max="9" width="9.83203125" style="3" customWidth="1"/>
    <col min="10" max="12" width="9.5" style="3" customWidth="1"/>
    <col min="13" max="13" width="8.5" style="3" customWidth="1"/>
    <col min="14" max="16384" width="10.83203125" style="3"/>
  </cols>
  <sheetData>
    <row r="1" spans="2:22" ht="32" customHeight="1" x14ac:dyDescent="0.2"/>
    <row r="2" spans="2:22" ht="42" customHeight="1" x14ac:dyDescent="0.2">
      <c r="B2" s="63"/>
      <c r="C2" s="64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2:22" s="78" customFormat="1" ht="29" customHeight="1" x14ac:dyDescent="0.2">
      <c r="B3" s="73"/>
      <c r="C3" s="74" t="s">
        <v>24</v>
      </c>
      <c r="D3" s="75"/>
      <c r="E3" s="75"/>
      <c r="F3" s="75"/>
      <c r="G3" s="75"/>
      <c r="H3" s="75"/>
      <c r="I3" s="75"/>
      <c r="J3" s="75"/>
      <c r="K3" s="75"/>
      <c r="L3" s="75"/>
      <c r="M3" s="76"/>
      <c r="N3" s="77"/>
      <c r="O3" s="77"/>
      <c r="P3" s="77"/>
      <c r="Q3" s="77"/>
      <c r="R3" s="77"/>
      <c r="S3" s="77"/>
      <c r="T3" s="77"/>
      <c r="U3" s="77"/>
      <c r="V3" s="77"/>
    </row>
    <row r="4" spans="2:22" x14ac:dyDescent="0.2">
      <c r="B4" s="63"/>
      <c r="F4" s="39"/>
      <c r="G4" s="39"/>
      <c r="H4" s="39"/>
      <c r="I4" s="39"/>
      <c r="J4" s="39"/>
      <c r="K4" s="39"/>
      <c r="L4" s="39"/>
      <c r="M4" s="70"/>
      <c r="N4" s="39"/>
      <c r="O4" s="39"/>
      <c r="P4" s="39"/>
      <c r="Q4" s="39"/>
      <c r="R4" s="39"/>
      <c r="S4" s="39"/>
      <c r="T4" s="39"/>
      <c r="U4" s="39"/>
      <c r="V4" s="39"/>
    </row>
    <row r="5" spans="2:22" ht="23" customHeight="1" x14ac:dyDescent="0.2">
      <c r="B5" s="63"/>
      <c r="C5" s="42"/>
      <c r="D5" s="62" t="s">
        <v>51</v>
      </c>
      <c r="E5" s="40"/>
      <c r="F5" s="6"/>
      <c r="G5" s="6"/>
      <c r="H5" s="6"/>
      <c r="I5" s="6"/>
      <c r="J5" s="6"/>
      <c r="K5" s="6"/>
      <c r="L5" s="6"/>
      <c r="M5" s="70"/>
      <c r="N5" s="39"/>
      <c r="O5" s="39"/>
      <c r="P5" s="39"/>
      <c r="Q5" s="39"/>
      <c r="R5" s="39"/>
      <c r="S5" s="39"/>
      <c r="T5" s="39"/>
      <c r="U5" s="39"/>
      <c r="V5" s="39"/>
    </row>
    <row r="6" spans="2:22" ht="23" customHeight="1" x14ac:dyDescent="0.2">
      <c r="B6" s="63"/>
      <c r="C6" s="42"/>
      <c r="D6" s="62" t="s">
        <v>52</v>
      </c>
      <c r="E6" s="40"/>
      <c r="F6" s="7"/>
      <c r="G6" s="7"/>
      <c r="H6" s="7"/>
      <c r="I6" s="7"/>
      <c r="J6" s="7"/>
      <c r="K6" s="7"/>
      <c r="L6" s="7"/>
      <c r="M6" s="70"/>
      <c r="N6" s="39"/>
      <c r="O6" s="39"/>
      <c r="P6" s="39"/>
      <c r="Q6" s="39"/>
      <c r="R6" s="39"/>
      <c r="S6" s="39"/>
      <c r="T6" s="39"/>
      <c r="U6" s="39"/>
      <c r="V6" s="39"/>
    </row>
    <row r="7" spans="2:22" ht="23" customHeight="1" x14ac:dyDescent="0.2">
      <c r="B7" s="63"/>
      <c r="C7" s="42"/>
      <c r="D7" s="62" t="s">
        <v>53</v>
      </c>
      <c r="E7" s="40"/>
      <c r="F7" s="8"/>
      <c r="G7" s="8"/>
      <c r="H7" s="8"/>
      <c r="I7" s="8"/>
      <c r="J7" s="8"/>
      <c r="K7" s="8"/>
      <c r="L7" s="8"/>
      <c r="M7" s="70"/>
      <c r="N7" s="39"/>
      <c r="O7" s="39"/>
      <c r="P7" s="39"/>
      <c r="Q7" s="39"/>
      <c r="R7" s="39"/>
      <c r="S7" s="39"/>
      <c r="T7" s="39"/>
      <c r="U7" s="39"/>
      <c r="V7" s="39"/>
    </row>
    <row r="8" spans="2:22" ht="23" customHeight="1" x14ac:dyDescent="0.2">
      <c r="B8" s="63"/>
      <c r="C8" s="42"/>
      <c r="D8" s="62" t="s">
        <v>54</v>
      </c>
      <c r="E8" s="40"/>
      <c r="F8" s="91" t="s">
        <v>68</v>
      </c>
      <c r="G8" s="91"/>
      <c r="H8" s="8"/>
      <c r="I8" s="8"/>
      <c r="J8" s="8"/>
      <c r="K8" s="8"/>
      <c r="L8" s="8"/>
      <c r="M8" s="70"/>
      <c r="N8" s="39"/>
      <c r="O8" s="39"/>
      <c r="P8" s="39"/>
      <c r="Q8" s="39"/>
      <c r="R8" s="39"/>
      <c r="S8" s="39"/>
      <c r="T8" s="39"/>
      <c r="U8" s="39"/>
      <c r="V8" s="39"/>
    </row>
    <row r="9" spans="2:22" ht="23" customHeight="1" x14ac:dyDescent="0.2">
      <c r="B9" s="63"/>
      <c r="C9" s="42"/>
      <c r="D9" s="62" t="s">
        <v>55</v>
      </c>
      <c r="E9" s="40"/>
      <c r="F9" s="7"/>
      <c r="G9" s="7"/>
      <c r="H9" s="7"/>
      <c r="I9" s="7"/>
      <c r="J9" s="7"/>
      <c r="K9" s="7"/>
      <c r="L9" s="7"/>
      <c r="M9" s="70"/>
      <c r="N9" s="39"/>
      <c r="O9" s="39"/>
      <c r="P9" s="39"/>
      <c r="Q9" s="39"/>
      <c r="R9" s="39"/>
      <c r="S9" s="39"/>
      <c r="T9" s="39"/>
      <c r="U9" s="39"/>
      <c r="V9" s="39"/>
    </row>
    <row r="10" spans="2:22" x14ac:dyDescent="0.2">
      <c r="B10" s="63"/>
      <c r="C10" s="42"/>
      <c r="D10" s="43"/>
      <c r="E10" s="43"/>
      <c r="F10" s="66"/>
      <c r="G10" s="67"/>
      <c r="H10" s="67"/>
      <c r="I10" s="67"/>
      <c r="J10" s="67"/>
      <c r="K10" s="67"/>
      <c r="L10" s="67"/>
      <c r="M10" s="70"/>
      <c r="N10" s="39"/>
      <c r="O10" s="39"/>
      <c r="P10" s="39"/>
      <c r="Q10" s="39"/>
      <c r="R10" s="39"/>
      <c r="S10" s="39"/>
      <c r="T10" s="39"/>
      <c r="U10" s="39"/>
      <c r="V10" s="39"/>
    </row>
    <row r="11" spans="2:22" ht="42" x14ac:dyDescent="0.2">
      <c r="B11" s="63"/>
      <c r="C11" s="42"/>
      <c r="D11" s="60" t="s">
        <v>69</v>
      </c>
      <c r="E11" s="43"/>
      <c r="F11" s="41" t="s">
        <v>31</v>
      </c>
      <c r="G11" s="41" t="s">
        <v>32</v>
      </c>
      <c r="H11" s="41" t="s">
        <v>33</v>
      </c>
      <c r="I11" s="41" t="s">
        <v>34</v>
      </c>
      <c r="J11" s="41" t="s">
        <v>35</v>
      </c>
      <c r="K11" s="41" t="s">
        <v>36</v>
      </c>
      <c r="L11" s="41" t="s">
        <v>37</v>
      </c>
      <c r="M11" s="70"/>
      <c r="N11" s="39"/>
      <c r="O11" s="39"/>
      <c r="P11" s="39"/>
      <c r="Q11" s="39"/>
      <c r="R11" s="39"/>
      <c r="S11" s="39"/>
      <c r="T11" s="39"/>
      <c r="U11" s="39"/>
      <c r="V11" s="39"/>
    </row>
    <row r="12" spans="2:22" ht="23" customHeight="1" x14ac:dyDescent="0.2">
      <c r="B12" s="63"/>
      <c r="C12" s="42"/>
      <c r="E12" s="2"/>
      <c r="F12" s="43"/>
      <c r="G12" s="43"/>
      <c r="H12" s="43"/>
      <c r="I12" s="43"/>
      <c r="J12" s="43"/>
      <c r="K12" s="43"/>
      <c r="L12" s="43"/>
      <c r="M12" s="63"/>
    </row>
    <row r="13" spans="2:22" ht="23" customHeight="1" x14ac:dyDescent="0.2">
      <c r="B13" s="63"/>
      <c r="C13" s="42"/>
      <c r="D13" s="61" t="s">
        <v>65</v>
      </c>
      <c r="E13" s="2"/>
      <c r="F13" s="43"/>
      <c r="G13" s="43"/>
      <c r="H13" s="43"/>
      <c r="I13" s="43"/>
      <c r="J13" s="43"/>
      <c r="K13" s="43"/>
      <c r="L13" s="43"/>
      <c r="M13" s="63"/>
    </row>
    <row r="14" spans="2:22" s="43" customFormat="1" ht="23" customHeight="1" x14ac:dyDescent="0.2">
      <c r="B14" s="69"/>
      <c r="C14" s="42" t="s">
        <v>0</v>
      </c>
      <c r="D14" s="3" t="s">
        <v>39</v>
      </c>
      <c r="F14" s="1" t="s">
        <v>23</v>
      </c>
      <c r="G14" s="1" t="s">
        <v>23</v>
      </c>
      <c r="H14" s="1" t="s">
        <v>23</v>
      </c>
      <c r="I14" s="1" t="s">
        <v>23</v>
      </c>
      <c r="J14" s="1" t="s">
        <v>23</v>
      </c>
      <c r="K14" s="1" t="s">
        <v>23</v>
      </c>
      <c r="L14" s="1" t="s">
        <v>23</v>
      </c>
      <c r="M14" s="71" t="str">
        <f>IF(Rekensheet!K12&gt;1,"Slechts 1 aankruisen","")</f>
        <v/>
      </c>
    </row>
    <row r="15" spans="2:22" s="43" customFormat="1" ht="23" customHeight="1" x14ac:dyDescent="0.2">
      <c r="B15" s="69"/>
      <c r="C15" s="42" t="s">
        <v>1</v>
      </c>
      <c r="D15" s="3" t="s">
        <v>38</v>
      </c>
      <c r="F15" s="1" t="s">
        <v>23</v>
      </c>
      <c r="G15" s="1" t="s">
        <v>23</v>
      </c>
      <c r="H15" s="1" t="s">
        <v>23</v>
      </c>
      <c r="I15" s="1" t="s">
        <v>23</v>
      </c>
      <c r="J15" s="1" t="s">
        <v>23</v>
      </c>
      <c r="K15" s="1" t="s">
        <v>23</v>
      </c>
      <c r="L15" s="1" t="s">
        <v>23</v>
      </c>
      <c r="M15" s="71" t="str">
        <f>IF(Rekensheet!K13&gt;1,"Slechts 1 aankruisen","")</f>
        <v/>
      </c>
    </row>
    <row r="16" spans="2:22" s="43" customFormat="1" ht="23" customHeight="1" x14ac:dyDescent="0.2">
      <c r="B16" s="69"/>
      <c r="C16" s="42" t="s">
        <v>2</v>
      </c>
      <c r="D16" s="3" t="s">
        <v>40</v>
      </c>
      <c r="F16" s="1" t="s">
        <v>23</v>
      </c>
      <c r="G16" s="1" t="s">
        <v>23</v>
      </c>
      <c r="H16" s="1" t="s">
        <v>23</v>
      </c>
      <c r="I16" s="1" t="s">
        <v>23</v>
      </c>
      <c r="J16" s="1" t="s">
        <v>23</v>
      </c>
      <c r="K16" s="1" t="s">
        <v>23</v>
      </c>
      <c r="L16" s="1" t="s">
        <v>23</v>
      </c>
      <c r="M16" s="71" t="str">
        <f>IF(Rekensheet!K14&gt;1,"Slechts 1 aankruisen","")</f>
        <v/>
      </c>
    </row>
    <row r="17" spans="2:15" s="43" customFormat="1" ht="23" customHeight="1" x14ac:dyDescent="0.2">
      <c r="B17" s="69"/>
      <c r="C17" s="42" t="s">
        <v>3</v>
      </c>
      <c r="D17" s="3" t="s">
        <v>41</v>
      </c>
      <c r="F17" s="1" t="s">
        <v>23</v>
      </c>
      <c r="G17" s="1" t="s">
        <v>23</v>
      </c>
      <c r="H17" s="1" t="s">
        <v>23</v>
      </c>
      <c r="I17" s="1" t="s">
        <v>23</v>
      </c>
      <c r="J17" s="1" t="s">
        <v>23</v>
      </c>
      <c r="K17" s="1" t="s">
        <v>23</v>
      </c>
      <c r="L17" s="1" t="s">
        <v>23</v>
      </c>
      <c r="M17" s="71" t="str">
        <f>IF(Rekensheet!K15&gt;1,"Slechts 1 aankruisen","")</f>
        <v/>
      </c>
    </row>
    <row r="18" spans="2:15" s="43" customFormat="1" ht="23" customHeight="1" x14ac:dyDescent="0.2">
      <c r="B18" s="69"/>
      <c r="C18" s="42" t="s">
        <v>4</v>
      </c>
      <c r="D18" s="3" t="s">
        <v>42</v>
      </c>
      <c r="F18" s="1" t="s">
        <v>23</v>
      </c>
      <c r="G18" s="1" t="s">
        <v>23</v>
      </c>
      <c r="H18" s="1" t="s">
        <v>23</v>
      </c>
      <c r="I18" s="1" t="s">
        <v>23</v>
      </c>
      <c r="J18" s="1" t="s">
        <v>23</v>
      </c>
      <c r="K18" s="1" t="s">
        <v>23</v>
      </c>
      <c r="L18" s="1" t="s">
        <v>23</v>
      </c>
      <c r="M18" s="71" t="str">
        <f>IF(Rekensheet!K16&gt;1,"Slechts 1 aankruisen","")</f>
        <v/>
      </c>
    </row>
    <row r="19" spans="2:15" s="43" customFormat="1" ht="23" customHeight="1" x14ac:dyDescent="0.2">
      <c r="B19" s="69"/>
      <c r="C19" s="42" t="s">
        <v>5</v>
      </c>
      <c r="D19" s="3" t="s">
        <v>43</v>
      </c>
      <c r="F19" s="1" t="s">
        <v>23</v>
      </c>
      <c r="G19" s="1" t="s">
        <v>23</v>
      </c>
      <c r="H19" s="1" t="s">
        <v>23</v>
      </c>
      <c r="I19" s="1" t="s">
        <v>23</v>
      </c>
      <c r="J19" s="1" t="s">
        <v>23</v>
      </c>
      <c r="K19" s="1" t="s">
        <v>23</v>
      </c>
      <c r="L19" s="1" t="s">
        <v>23</v>
      </c>
      <c r="M19" s="71" t="str">
        <f>IF(Rekensheet!K17&gt;1,"Slechts 1 aankruisen","")</f>
        <v/>
      </c>
    </row>
    <row r="20" spans="2:15" s="43" customFormat="1" ht="23" customHeight="1" x14ac:dyDescent="0.2">
      <c r="B20" s="69"/>
      <c r="C20" s="42" t="s">
        <v>6</v>
      </c>
      <c r="D20" s="3" t="s">
        <v>44</v>
      </c>
      <c r="F20" s="1" t="s">
        <v>23</v>
      </c>
      <c r="G20" s="1" t="s">
        <v>23</v>
      </c>
      <c r="H20" s="1" t="s">
        <v>23</v>
      </c>
      <c r="I20" s="1" t="s">
        <v>23</v>
      </c>
      <c r="J20" s="1" t="s">
        <v>23</v>
      </c>
      <c r="K20" s="1" t="s">
        <v>23</v>
      </c>
      <c r="L20" s="1" t="s">
        <v>23</v>
      </c>
      <c r="M20" s="71" t="str">
        <f>IF(Rekensheet!K18&gt;1,"Slechts 1 aankruisen","")</f>
        <v/>
      </c>
    </row>
    <row r="21" spans="2:15" s="43" customFormat="1" ht="23" customHeight="1" x14ac:dyDescent="0.2">
      <c r="B21" s="69"/>
      <c r="C21" s="42" t="s">
        <v>7</v>
      </c>
      <c r="D21" s="3" t="s">
        <v>45</v>
      </c>
      <c r="F21" s="1" t="s">
        <v>23</v>
      </c>
      <c r="G21" s="1" t="s">
        <v>23</v>
      </c>
      <c r="H21" s="1" t="s">
        <v>23</v>
      </c>
      <c r="I21" s="1" t="s">
        <v>23</v>
      </c>
      <c r="J21" s="1" t="s">
        <v>23</v>
      </c>
      <c r="K21" s="1" t="s">
        <v>23</v>
      </c>
      <c r="L21" s="1" t="s">
        <v>23</v>
      </c>
      <c r="M21" s="71" t="str">
        <f>IF(Rekensheet!K19&gt;1,"Slechts 1 aankruisen","")</f>
        <v/>
      </c>
      <c r="O21" s="68"/>
    </row>
    <row r="22" spans="2:15" s="43" customFormat="1" ht="23" customHeight="1" x14ac:dyDescent="0.2">
      <c r="B22" s="69"/>
      <c r="C22" s="42" t="s">
        <v>8</v>
      </c>
      <c r="D22" s="3" t="s">
        <v>46</v>
      </c>
      <c r="F22" s="1" t="s">
        <v>23</v>
      </c>
      <c r="G22" s="1" t="s">
        <v>23</v>
      </c>
      <c r="H22" s="1" t="s">
        <v>23</v>
      </c>
      <c r="I22" s="1" t="s">
        <v>23</v>
      </c>
      <c r="J22" s="1" t="s">
        <v>23</v>
      </c>
      <c r="K22" s="1" t="s">
        <v>23</v>
      </c>
      <c r="L22" s="1" t="s">
        <v>23</v>
      </c>
      <c r="M22" s="71" t="str">
        <f>IF(Rekensheet!K20&gt;1,"Slechts 1 aankruisen","")</f>
        <v/>
      </c>
      <c r="O22" s="68"/>
    </row>
    <row r="23" spans="2:15" s="43" customFormat="1" ht="23" customHeight="1" x14ac:dyDescent="0.2">
      <c r="B23" s="69"/>
      <c r="C23" s="42" t="s">
        <v>9</v>
      </c>
      <c r="D23" s="3" t="s">
        <v>47</v>
      </c>
      <c r="F23" s="1" t="s">
        <v>23</v>
      </c>
      <c r="G23" s="1" t="s">
        <v>23</v>
      </c>
      <c r="H23" s="1" t="s">
        <v>23</v>
      </c>
      <c r="I23" s="1" t="s">
        <v>23</v>
      </c>
      <c r="J23" s="1" t="s">
        <v>23</v>
      </c>
      <c r="K23" s="1" t="s">
        <v>23</v>
      </c>
      <c r="L23" s="1" t="s">
        <v>23</v>
      </c>
      <c r="M23" s="71" t="str">
        <f>IF(Rekensheet!K21&gt;1,"Slechts 1 aankruisen","")</f>
        <v/>
      </c>
    </row>
    <row r="24" spans="2:15" s="43" customFormat="1" ht="23" customHeight="1" x14ac:dyDescent="0.2">
      <c r="B24" s="69"/>
      <c r="C24" s="42" t="s">
        <v>10</v>
      </c>
      <c r="D24" s="3" t="s">
        <v>48</v>
      </c>
      <c r="F24" s="1" t="s">
        <v>23</v>
      </c>
      <c r="G24" s="1" t="s">
        <v>23</v>
      </c>
      <c r="H24" s="1" t="s">
        <v>23</v>
      </c>
      <c r="I24" s="1" t="s">
        <v>23</v>
      </c>
      <c r="J24" s="1" t="s">
        <v>23</v>
      </c>
      <c r="K24" s="1" t="s">
        <v>23</v>
      </c>
      <c r="L24" s="1" t="s">
        <v>23</v>
      </c>
      <c r="M24" s="71" t="str">
        <f>IF(Rekensheet!K22&gt;1,"Slechts 1 aankruisen","")</f>
        <v/>
      </c>
    </row>
    <row r="25" spans="2:15" s="43" customFormat="1" ht="23" customHeight="1" x14ac:dyDescent="0.2">
      <c r="B25" s="69"/>
      <c r="C25" s="42" t="s">
        <v>11</v>
      </c>
      <c r="D25" s="3" t="s">
        <v>49</v>
      </c>
      <c r="F25" s="1" t="s">
        <v>23</v>
      </c>
      <c r="G25" s="1" t="s">
        <v>23</v>
      </c>
      <c r="H25" s="1" t="s">
        <v>23</v>
      </c>
      <c r="I25" s="1" t="s">
        <v>23</v>
      </c>
      <c r="J25" s="1" t="s">
        <v>23</v>
      </c>
      <c r="K25" s="1" t="s">
        <v>23</v>
      </c>
      <c r="L25" s="1" t="s">
        <v>23</v>
      </c>
      <c r="M25" s="71" t="str">
        <f>IF(Rekensheet!K23&gt;1,"Slechts 1 aankruisen","")</f>
        <v/>
      </c>
      <c r="O25" s="68"/>
    </row>
    <row r="26" spans="2:15" s="43" customFormat="1" ht="23" customHeight="1" x14ac:dyDescent="0.2">
      <c r="B26" s="69"/>
      <c r="C26" s="42" t="s">
        <v>12</v>
      </c>
      <c r="D26" s="3" t="s">
        <v>18</v>
      </c>
      <c r="F26" s="1" t="s">
        <v>23</v>
      </c>
      <c r="G26" s="1" t="s">
        <v>23</v>
      </c>
      <c r="H26" s="1" t="s">
        <v>23</v>
      </c>
      <c r="I26" s="1" t="s">
        <v>23</v>
      </c>
      <c r="J26" s="1" t="s">
        <v>23</v>
      </c>
      <c r="K26" s="1" t="s">
        <v>23</v>
      </c>
      <c r="L26" s="1" t="s">
        <v>23</v>
      </c>
      <c r="M26" s="71" t="str">
        <f>IF(Rekensheet!K24&gt;1,"Slechts 1 aankruisen","")</f>
        <v/>
      </c>
    </row>
    <row r="27" spans="2:15" s="43" customFormat="1" ht="23" customHeight="1" x14ac:dyDescent="0.2">
      <c r="B27" s="69"/>
      <c r="C27" s="42" t="s">
        <v>13</v>
      </c>
      <c r="D27" s="3" t="s">
        <v>19</v>
      </c>
      <c r="F27" s="1" t="s">
        <v>23</v>
      </c>
      <c r="G27" s="1" t="s">
        <v>23</v>
      </c>
      <c r="H27" s="1" t="s">
        <v>23</v>
      </c>
      <c r="I27" s="1" t="s">
        <v>23</v>
      </c>
      <c r="J27" s="1" t="s">
        <v>23</v>
      </c>
      <c r="K27" s="1" t="s">
        <v>23</v>
      </c>
      <c r="L27" s="1" t="s">
        <v>23</v>
      </c>
      <c r="M27" s="71" t="str">
        <f>IF(Rekensheet!K25&gt;1,"Slechts 1 aankruisen","")</f>
        <v/>
      </c>
    </row>
    <row r="28" spans="2:15" s="43" customFormat="1" ht="23" customHeight="1" x14ac:dyDescent="0.2">
      <c r="B28" s="69"/>
      <c r="C28" s="42" t="s">
        <v>14</v>
      </c>
      <c r="D28" s="3" t="s">
        <v>20</v>
      </c>
      <c r="F28" s="1" t="s">
        <v>23</v>
      </c>
      <c r="G28" s="1" t="s">
        <v>23</v>
      </c>
      <c r="H28" s="1" t="s">
        <v>23</v>
      </c>
      <c r="I28" s="1" t="s">
        <v>23</v>
      </c>
      <c r="J28" s="1" t="s">
        <v>23</v>
      </c>
      <c r="K28" s="1" t="s">
        <v>23</v>
      </c>
      <c r="L28" s="1" t="s">
        <v>23</v>
      </c>
      <c r="M28" s="71" t="str">
        <f>IF(Rekensheet!K26&gt;1,"Slechts 1 aankruisen","")</f>
        <v/>
      </c>
    </row>
    <row r="29" spans="2:15" s="43" customFormat="1" ht="23" customHeight="1" x14ac:dyDescent="0.2">
      <c r="B29" s="69"/>
      <c r="C29" s="42" t="s">
        <v>15</v>
      </c>
      <c r="D29" s="3" t="s">
        <v>21</v>
      </c>
      <c r="F29" s="1" t="s">
        <v>23</v>
      </c>
      <c r="G29" s="1" t="s">
        <v>23</v>
      </c>
      <c r="H29" s="1" t="s">
        <v>23</v>
      </c>
      <c r="I29" s="1" t="s">
        <v>23</v>
      </c>
      <c r="J29" s="1" t="s">
        <v>23</v>
      </c>
      <c r="K29" s="1" t="s">
        <v>23</v>
      </c>
      <c r="L29" s="1" t="s">
        <v>23</v>
      </c>
      <c r="M29" s="71" t="str">
        <f>IF(Rekensheet!K27&gt;1,"Slechts 1 aankruisen","")</f>
        <v/>
      </c>
    </row>
    <row r="30" spans="2:15" s="43" customFormat="1" ht="23" customHeight="1" x14ac:dyDescent="0.2">
      <c r="B30" s="69"/>
      <c r="C30" s="42" t="s">
        <v>16</v>
      </c>
      <c r="D30" s="3" t="s">
        <v>50</v>
      </c>
      <c r="F30" s="1" t="s">
        <v>23</v>
      </c>
      <c r="G30" s="1" t="s">
        <v>23</v>
      </c>
      <c r="H30" s="1" t="s">
        <v>23</v>
      </c>
      <c r="I30" s="1" t="s">
        <v>23</v>
      </c>
      <c r="J30" s="1" t="s">
        <v>23</v>
      </c>
      <c r="K30" s="1" t="s">
        <v>23</v>
      </c>
      <c r="L30" s="1" t="s">
        <v>23</v>
      </c>
      <c r="M30" s="71" t="str">
        <f>IF(Rekensheet!K28&gt;1,"Slechts 1 aankruisen","")</f>
        <v/>
      </c>
    </row>
    <row r="31" spans="2:15" s="43" customFormat="1" ht="23" customHeight="1" x14ac:dyDescent="0.2">
      <c r="B31" s="69"/>
      <c r="C31" s="42" t="s">
        <v>17</v>
      </c>
      <c r="D31" s="3" t="s">
        <v>22</v>
      </c>
      <c r="F31" s="1" t="s">
        <v>23</v>
      </c>
      <c r="G31" s="1" t="s">
        <v>23</v>
      </c>
      <c r="H31" s="1" t="s">
        <v>23</v>
      </c>
      <c r="I31" s="1" t="s">
        <v>23</v>
      </c>
      <c r="J31" s="1" t="s">
        <v>23</v>
      </c>
      <c r="K31" s="1" t="s">
        <v>23</v>
      </c>
      <c r="L31" s="1" t="s">
        <v>23</v>
      </c>
      <c r="M31" s="71" t="str">
        <f>IF(Rekensheet!K29&gt;1,"Slechts 1 aankruisen","")</f>
        <v/>
      </c>
    </row>
    <row r="32" spans="2:15" s="43" customFormat="1" ht="23" customHeight="1" x14ac:dyDescent="0.2">
      <c r="B32" s="69"/>
      <c r="C32" s="42"/>
      <c r="D32" s="3"/>
      <c r="F32" s="1"/>
      <c r="G32" s="1"/>
      <c r="H32" s="1"/>
      <c r="I32" s="1"/>
      <c r="J32" s="1"/>
      <c r="K32" s="1"/>
      <c r="L32" s="1"/>
      <c r="M32" s="71"/>
    </row>
    <row r="33" spans="2:13" ht="41" customHeight="1" x14ac:dyDescent="0.2">
      <c r="B33" s="63"/>
      <c r="C33" s="72"/>
      <c r="D33" s="69"/>
      <c r="E33" s="69"/>
      <c r="F33" s="69"/>
      <c r="G33" s="69"/>
      <c r="H33" s="69"/>
      <c r="I33" s="69"/>
      <c r="J33" s="69"/>
      <c r="K33" s="69"/>
      <c r="L33" s="69"/>
      <c r="M33" s="63"/>
    </row>
  </sheetData>
  <sheetProtection password="8CEF" sheet="1" objects="1" scenarios="1"/>
  <mergeCells count="7">
    <mergeCell ref="C3:L3"/>
    <mergeCell ref="F5:L5"/>
    <mergeCell ref="F6:L6"/>
    <mergeCell ref="F7:L7"/>
    <mergeCell ref="F9:L9"/>
    <mergeCell ref="F8:G8"/>
    <mergeCell ref="H8:L8"/>
  </mergeCells>
  <phoneticPr fontId="3" type="noConversion"/>
  <conditionalFormatting sqref="M14:M32">
    <cfRule type="containsText" dxfId="2" priority="3" operator="containsText" text="&quot;Slechts 1 aankruisen&quot;">
      <formula>NOT(ISERROR(SEARCH("""Slechts 1 aankruisen""",M14)))</formula>
    </cfRule>
  </conditionalFormatting>
  <conditionalFormatting sqref="M14">
    <cfRule type="containsText" dxfId="1" priority="2" operator="containsText" text="Slechts">
      <formula>NOT(ISERROR(SEARCH("Slechts",M14)))</formula>
    </cfRule>
  </conditionalFormatting>
  <conditionalFormatting sqref="M15:M32">
    <cfRule type="containsText" dxfId="0" priority="1" operator="containsText" text="Slechts">
      <formula>NOT(ISERROR(SEARCH("Slechts",M15)))</formula>
    </cfRule>
  </conditionalFormatting>
  <pageMargins left="0.7" right="0.7" top="0.75" bottom="0.75" header="0.3" footer="0.3"/>
  <pageSetup paperSize="9" scale="71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Rekensheet!$B$33:$B$34</xm:f>
          </x14:formula1>
          <xm:sqref>F14:L32</xm:sqref>
        </x14:dataValidation>
        <x14:dataValidation type="list" allowBlank="1" showInputMessage="1" showErrorMessage="1">
          <x14:formula1>
            <xm:f>Rekensheet!$B$37:$B$41</xm:f>
          </x14:formula1>
          <xm:sqref>F8:G8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 enableFormatConditionsCalculation="0"/>
  <dimension ref="B2:F18"/>
  <sheetViews>
    <sheetView showGridLines="0" showRowColHeaders="0" workbookViewId="0">
      <selection activeCell="B3" sqref="B3"/>
    </sheetView>
  </sheetViews>
  <sheetFormatPr baseColWidth="10" defaultColWidth="11" defaultRowHeight="18" x14ac:dyDescent="0.2"/>
  <cols>
    <col min="1" max="2" width="11" style="44"/>
    <col min="3" max="3" width="50.5" style="44" customWidth="1"/>
    <col min="4" max="4" width="32.6640625" style="44" customWidth="1"/>
    <col min="5" max="5" width="20.1640625" style="44" bestFit="1" customWidth="1"/>
    <col min="6" max="16384" width="11" style="44"/>
  </cols>
  <sheetData>
    <row r="2" spans="2:6" ht="19" thickBot="1" x14ac:dyDescent="0.25"/>
    <row r="3" spans="2:6" ht="29" customHeight="1" x14ac:dyDescent="0.2">
      <c r="B3" s="79"/>
      <c r="C3" s="82"/>
      <c r="D3" s="82"/>
      <c r="E3" s="82"/>
      <c r="F3" s="83"/>
    </row>
    <row r="4" spans="2:6" ht="29" customHeight="1" x14ac:dyDescent="0.2">
      <c r="B4" s="80"/>
      <c r="C4" s="92" t="s">
        <v>66</v>
      </c>
      <c r="D4" s="45"/>
      <c r="E4" s="84"/>
      <c r="F4" s="85"/>
    </row>
    <row r="5" spans="2:6" ht="29" customHeight="1" x14ac:dyDescent="0.2">
      <c r="B5" s="80"/>
      <c r="C5" s="46" t="str">
        <f>Vragenlijst!D5</f>
        <v>Betreft:</v>
      </c>
      <c r="D5" s="47">
        <f>Vragenlijst!F5</f>
        <v>0</v>
      </c>
      <c r="E5" s="84"/>
      <c r="F5" s="85"/>
    </row>
    <row r="6" spans="2:6" ht="29" customHeight="1" x14ac:dyDescent="0.2">
      <c r="B6" s="80"/>
      <c r="C6" s="48" t="str">
        <f>Vragenlijst!D6</f>
        <v>Geboortedatum:</v>
      </c>
      <c r="D6" s="49">
        <f>Vragenlijst!F6</f>
        <v>0</v>
      </c>
      <c r="E6" s="84"/>
      <c r="F6" s="85"/>
    </row>
    <row r="7" spans="2:6" ht="29" customHeight="1" x14ac:dyDescent="0.2">
      <c r="B7" s="80"/>
      <c r="C7" s="50" t="str">
        <f>Vragenlijst!D7</f>
        <v>Beoordelaar:</v>
      </c>
      <c r="D7" s="51">
        <f>Vragenlijst!F7</f>
        <v>0</v>
      </c>
      <c r="E7" s="84"/>
      <c r="F7" s="85"/>
    </row>
    <row r="8" spans="2:6" ht="29" customHeight="1" x14ac:dyDescent="0.2">
      <c r="B8" s="80"/>
      <c r="C8" s="48" t="str">
        <f>Vragenlijst!D8</f>
        <v>Rol beoordelaar:</v>
      </c>
      <c r="D8" s="52" t="str">
        <f>Vragenlijst!F8</f>
        <v>-</v>
      </c>
      <c r="E8" s="53">
        <f>Vragenlijst!$H$8</f>
        <v>0</v>
      </c>
      <c r="F8" s="85"/>
    </row>
    <row r="9" spans="2:6" ht="29" customHeight="1" x14ac:dyDescent="0.2">
      <c r="B9" s="80"/>
      <c r="C9" s="54" t="str">
        <f>Vragenlijst!D9</f>
        <v>Invuldatum:</v>
      </c>
      <c r="D9" s="55">
        <f>Vragenlijst!F9</f>
        <v>0</v>
      </c>
      <c r="E9" s="84"/>
      <c r="F9" s="85"/>
    </row>
    <row r="10" spans="2:6" ht="29" customHeight="1" x14ac:dyDescent="0.2">
      <c r="B10" s="80"/>
      <c r="C10" s="90"/>
      <c r="D10" s="90"/>
      <c r="E10" s="84"/>
      <c r="F10" s="85"/>
    </row>
    <row r="11" spans="2:6" ht="29" customHeight="1" thickBot="1" x14ac:dyDescent="0.25">
      <c r="B11" s="80"/>
      <c r="C11" s="56" t="s">
        <v>67</v>
      </c>
      <c r="D11" s="93"/>
      <c r="E11" s="84"/>
      <c r="F11" s="85"/>
    </row>
    <row r="12" spans="2:6" ht="29" customHeight="1" thickBot="1" x14ac:dyDescent="0.25">
      <c r="B12" s="80"/>
      <c r="C12" s="48" t="s">
        <v>64</v>
      </c>
      <c r="D12" s="94">
        <f>(Rekensheet!J12+Rekensheet!J13+Rekensheet!J14+Rekensheet!J15+Rekensheet!J16+Rekensheet!J17+Rekensheet!J18+Rekensheet!J19+Rekensheet!J20)/9</f>
        <v>0</v>
      </c>
      <c r="E12" s="84"/>
      <c r="F12" s="85"/>
    </row>
    <row r="13" spans="2:6" ht="29" customHeight="1" thickBot="1" x14ac:dyDescent="0.25">
      <c r="B13" s="80"/>
      <c r="C13" s="48" t="s">
        <v>61</v>
      </c>
      <c r="D13" s="94">
        <f>(Rekensheet!J21+Rekensheet!J22+Rekensheet!J23+Rekensheet!J24+Rekensheet!J25+Rekensheet!J26+Rekensheet!J27+Rekensheet!J28+Rekensheet!J29)/9</f>
        <v>0</v>
      </c>
      <c r="E13" s="87"/>
      <c r="F13" s="85"/>
    </row>
    <row r="14" spans="2:6" ht="29" customHeight="1" x14ac:dyDescent="0.2">
      <c r="B14" s="80"/>
      <c r="C14" s="84"/>
      <c r="D14" s="84"/>
      <c r="E14" s="87"/>
      <c r="F14" s="85"/>
    </row>
    <row r="15" spans="2:6" ht="29" customHeight="1" x14ac:dyDescent="0.2">
      <c r="B15" s="80"/>
      <c r="C15" s="56" t="s">
        <v>59</v>
      </c>
      <c r="D15" s="58"/>
      <c r="E15" s="87"/>
      <c r="F15" s="85"/>
    </row>
    <row r="16" spans="2:6" ht="29" customHeight="1" x14ac:dyDescent="0.2">
      <c r="B16" s="80"/>
      <c r="C16" s="48" t="s">
        <v>62</v>
      </c>
      <c r="D16" s="57" t="s">
        <v>60</v>
      </c>
      <c r="E16" s="88"/>
      <c r="F16" s="85"/>
    </row>
    <row r="17" spans="2:6" ht="29" customHeight="1" x14ac:dyDescent="0.2">
      <c r="B17" s="80"/>
      <c r="C17" s="54" t="s">
        <v>63</v>
      </c>
      <c r="D17" s="59" t="s">
        <v>60</v>
      </c>
      <c r="E17" s="84"/>
      <c r="F17" s="85"/>
    </row>
    <row r="18" spans="2:6" ht="29" customHeight="1" thickBot="1" x14ac:dyDescent="0.25">
      <c r="B18" s="81"/>
      <c r="C18" s="89"/>
      <c r="D18" s="89"/>
      <c r="E18" s="89"/>
      <c r="F18" s="86"/>
    </row>
  </sheetData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 enableFormatConditionsCalculation="0"/>
  <dimension ref="A1:K41"/>
  <sheetViews>
    <sheetView topLeftCell="A7" workbookViewId="0">
      <selection activeCell="B38" sqref="B38"/>
    </sheetView>
  </sheetViews>
  <sheetFormatPr baseColWidth="10" defaultColWidth="8.83203125" defaultRowHeight="16" x14ac:dyDescent="0.2"/>
  <cols>
    <col min="1" max="1" width="4.6640625" style="10" customWidth="1"/>
    <col min="2" max="2" width="87.6640625" style="10" bestFit="1" customWidth="1"/>
    <col min="3" max="9" width="10.5" style="10" customWidth="1"/>
    <col min="10" max="10" width="10.5" style="11" customWidth="1"/>
    <col min="11" max="16" width="9.6640625" style="10" customWidth="1"/>
    <col min="17" max="16384" width="8.83203125" style="10"/>
  </cols>
  <sheetData>
    <row r="1" spans="1:11" x14ac:dyDescent="0.2">
      <c r="A1" s="9" t="str">
        <f>Vragenlijst!C3</f>
        <v>De SWAN vragenlijst voor ouders en leerkrachten naar kenmerken van concentratie en hyperactiviteit bij kinderen</v>
      </c>
    </row>
    <row r="3" spans="1:11" x14ac:dyDescent="0.2">
      <c r="B3" s="12" t="str">
        <f>Vragenlijst!D5</f>
        <v>Betreft:</v>
      </c>
      <c r="C3" s="13">
        <f>Vragenlijst!F5</f>
        <v>0</v>
      </c>
      <c r="D3" s="13"/>
    </row>
    <row r="4" spans="1:11" x14ac:dyDescent="0.2">
      <c r="B4" s="12" t="str">
        <f>Vragenlijst!D6</f>
        <v>Geboortedatum:</v>
      </c>
      <c r="C4" s="14">
        <f>Vragenlijst!F6</f>
        <v>0</v>
      </c>
      <c r="D4" s="14"/>
    </row>
    <row r="5" spans="1:11" x14ac:dyDescent="0.2">
      <c r="B5" s="12" t="str">
        <f>Vragenlijst!D7</f>
        <v>Beoordelaar:</v>
      </c>
      <c r="C5" s="13">
        <f>Vragenlijst!F7</f>
        <v>0</v>
      </c>
      <c r="D5" s="13"/>
    </row>
    <row r="6" spans="1:11" x14ac:dyDescent="0.2">
      <c r="B6" s="12" t="str">
        <f>Vragenlijst!D8</f>
        <v>Rol beoordelaar:</v>
      </c>
      <c r="C6" s="13" t="str">
        <f>Vragenlijst!F8</f>
        <v>-</v>
      </c>
      <c r="D6" s="13"/>
      <c r="E6" s="13">
        <f>Vragenlijst!H8</f>
        <v>0</v>
      </c>
      <c r="F6" s="13"/>
    </row>
    <row r="7" spans="1:11" x14ac:dyDescent="0.2">
      <c r="B7" s="12" t="str">
        <f>Vragenlijst!D9</f>
        <v>Invuldatum:</v>
      </c>
      <c r="C7" s="14">
        <f>Vragenlijst!F9</f>
        <v>0</v>
      </c>
      <c r="D7" s="14"/>
    </row>
    <row r="9" spans="1:11" ht="48" x14ac:dyDescent="0.2">
      <c r="C9" s="15" t="str">
        <f>Vragenlijst!F11</f>
        <v>Ver beneden gemiddeld</v>
      </c>
      <c r="D9" s="16" t="str">
        <f>Vragenlijst!G11</f>
        <v>Beneden gemiddeld</v>
      </c>
      <c r="E9" s="16" t="str">
        <f>Vragenlijst!H11</f>
        <v>Iets beneden gemiddeld</v>
      </c>
      <c r="F9" s="16" t="str">
        <f>Vragenlijst!I11</f>
        <v>Gemiddeld</v>
      </c>
      <c r="G9" s="16" t="str">
        <f>Vragenlijst!J11</f>
        <v>Iets boven gemiddeld</v>
      </c>
      <c r="H9" s="16" t="str">
        <f>Vragenlijst!K11</f>
        <v>Boven gemiddeld</v>
      </c>
      <c r="I9" s="16" t="str">
        <f>Vragenlijst!L11</f>
        <v>Ver boven gemiddeld</v>
      </c>
    </row>
    <row r="10" spans="1:11" x14ac:dyDescent="0.2">
      <c r="B10" s="10" t="str">
        <f>Vragenlijst!D11</f>
        <v xml:space="preserve">Hoe goed is uw/ het kind in vergelijking met andere kinderen in het:       </v>
      </c>
      <c r="C10" s="17">
        <v>-3</v>
      </c>
      <c r="D10" s="18">
        <v>-2</v>
      </c>
      <c r="E10" s="18">
        <v>-1</v>
      </c>
      <c r="F10" s="18">
        <v>0</v>
      </c>
      <c r="G10" s="18">
        <v>1</v>
      </c>
      <c r="H10" s="18">
        <v>2</v>
      </c>
      <c r="I10" s="18">
        <v>3</v>
      </c>
    </row>
    <row r="11" spans="1:11" x14ac:dyDescent="0.2">
      <c r="C11" s="19">
        <v>1</v>
      </c>
      <c r="D11" s="20">
        <v>1</v>
      </c>
      <c r="E11" s="20">
        <v>1</v>
      </c>
      <c r="F11" s="20">
        <v>1</v>
      </c>
      <c r="G11" s="20">
        <v>1</v>
      </c>
      <c r="H11" s="20">
        <v>1</v>
      </c>
      <c r="I11" s="20">
        <v>1</v>
      </c>
      <c r="J11" s="21" t="s">
        <v>56</v>
      </c>
      <c r="K11" s="22" t="s">
        <v>58</v>
      </c>
    </row>
    <row r="12" spans="1:11" x14ac:dyDescent="0.2">
      <c r="A12" s="23" t="str">
        <f>Vragenlijst!C14</f>
        <v>1.</v>
      </c>
      <c r="B12" s="23" t="str">
        <f>Vragenlijst!D14</f>
        <v>voldoende aandacht geven aan details en het vermijden van slordigheidsfouten</v>
      </c>
      <c r="C12" s="24" t="str">
        <f>Vragenlijst!F14</f>
        <v>☐</v>
      </c>
      <c r="D12" s="25" t="str">
        <f>Vragenlijst!G14</f>
        <v>☐</v>
      </c>
      <c r="E12" s="25" t="str">
        <f>Vragenlijst!H14</f>
        <v>☐</v>
      </c>
      <c r="F12" s="25" t="str">
        <f>Vragenlijst!I14</f>
        <v>☐</v>
      </c>
      <c r="G12" s="25" t="str">
        <f>Vragenlijst!J14</f>
        <v>☐</v>
      </c>
      <c r="H12" s="25" t="str">
        <f>Vragenlijst!K14</f>
        <v>☐</v>
      </c>
      <c r="I12" s="25" t="str">
        <f>Vragenlijst!L14</f>
        <v>☐</v>
      </c>
      <c r="J12" s="24">
        <f t="shared" ref="J12:J29" si="0">SUMPRODUCT(--(C12:I12="x"),$C$10:$I$10)</f>
        <v>0</v>
      </c>
      <c r="K12" s="22">
        <f>SUMPRODUCT(--(C12:I12="x"),$C$11:$I$11)</f>
        <v>0</v>
      </c>
    </row>
    <row r="13" spans="1:11" x14ac:dyDescent="0.2">
      <c r="A13" s="26" t="str">
        <f>Vragenlijst!C15</f>
        <v>2.</v>
      </c>
      <c r="B13" s="26" t="str">
        <f>Vragenlijst!D15</f>
        <v>aandacht houden bij zijn/ haar spel of taken</v>
      </c>
      <c r="C13" s="27" t="str">
        <f>Vragenlijst!F15</f>
        <v>☐</v>
      </c>
      <c r="D13" s="28" t="str">
        <f>Vragenlijst!G15</f>
        <v>☐</v>
      </c>
      <c r="E13" s="28" t="str">
        <f>Vragenlijst!H15</f>
        <v>☐</v>
      </c>
      <c r="F13" s="28" t="str">
        <f>Vragenlijst!I15</f>
        <v>☐</v>
      </c>
      <c r="G13" s="28" t="str">
        <f>Vragenlijst!J15</f>
        <v>☐</v>
      </c>
      <c r="H13" s="28" t="str">
        <f>Vragenlijst!K15</f>
        <v>☐</v>
      </c>
      <c r="I13" s="28" t="str">
        <f>Vragenlijst!L15</f>
        <v>☐</v>
      </c>
      <c r="J13" s="27">
        <f t="shared" si="0"/>
        <v>0</v>
      </c>
      <c r="K13" s="29">
        <f t="shared" ref="K13:K29" si="1">SUMPRODUCT(--(C13:I13="x"),$C$11:$I$11)</f>
        <v>0</v>
      </c>
    </row>
    <row r="14" spans="1:11" x14ac:dyDescent="0.2">
      <c r="A14" s="26" t="str">
        <f>Vragenlijst!C16</f>
        <v>3.</v>
      </c>
      <c r="B14" s="26" t="str">
        <f>Vragenlijst!D16</f>
        <v>luisteren wanneer hij / zij direct wordt aangesproken</v>
      </c>
      <c r="C14" s="27" t="str">
        <f>Vragenlijst!F16</f>
        <v>☐</v>
      </c>
      <c r="D14" s="28" t="str">
        <f>Vragenlijst!G16</f>
        <v>☐</v>
      </c>
      <c r="E14" s="28" t="str">
        <f>Vragenlijst!H16</f>
        <v>☐</v>
      </c>
      <c r="F14" s="28" t="str">
        <f>Vragenlijst!I16</f>
        <v>☐</v>
      </c>
      <c r="G14" s="28" t="str">
        <f>Vragenlijst!J16</f>
        <v>☐</v>
      </c>
      <c r="H14" s="28" t="str">
        <f>Vragenlijst!K16</f>
        <v>☐</v>
      </c>
      <c r="I14" s="28" t="str">
        <f>Vragenlijst!L16</f>
        <v>☐</v>
      </c>
      <c r="J14" s="27">
        <f t="shared" si="0"/>
        <v>0</v>
      </c>
      <c r="K14" s="29">
        <f t="shared" si="1"/>
        <v>0</v>
      </c>
    </row>
    <row r="15" spans="1:11" x14ac:dyDescent="0.2">
      <c r="A15" s="26" t="str">
        <f>Vragenlijst!C17</f>
        <v>4.</v>
      </c>
      <c r="B15" s="26" t="str">
        <f>Vragenlijst!D17</f>
        <v>opvolgen van aanwijzingen en het thuis of op school afmaken van taken</v>
      </c>
      <c r="C15" s="27" t="str">
        <f>Vragenlijst!F17</f>
        <v>☐</v>
      </c>
      <c r="D15" s="28" t="str">
        <f>Vragenlijst!G17</f>
        <v>☐</v>
      </c>
      <c r="E15" s="28" t="str">
        <f>Vragenlijst!H17</f>
        <v>☐</v>
      </c>
      <c r="F15" s="28" t="str">
        <f>Vragenlijst!I17</f>
        <v>☐</v>
      </c>
      <c r="G15" s="28" t="str">
        <f>Vragenlijst!J17</f>
        <v>☐</v>
      </c>
      <c r="H15" s="28" t="str">
        <f>Vragenlijst!K17</f>
        <v>☐</v>
      </c>
      <c r="I15" s="28" t="str">
        <f>Vragenlijst!L17</f>
        <v>☐</v>
      </c>
      <c r="J15" s="27">
        <f t="shared" si="0"/>
        <v>0</v>
      </c>
      <c r="K15" s="29">
        <f t="shared" si="1"/>
        <v>0</v>
      </c>
    </row>
    <row r="16" spans="1:11" x14ac:dyDescent="0.2">
      <c r="A16" s="26" t="str">
        <f>Vragenlijst!C18</f>
        <v>5.</v>
      </c>
      <c r="B16" s="26" t="str">
        <f>Vragenlijst!D18</f>
        <v>organiseren van taken of activiteiten</v>
      </c>
      <c r="C16" s="27" t="str">
        <f>Vragenlijst!F18</f>
        <v>☐</v>
      </c>
      <c r="D16" s="28" t="str">
        <f>Vragenlijst!G18</f>
        <v>☐</v>
      </c>
      <c r="E16" s="28" t="str">
        <f>Vragenlijst!H18</f>
        <v>☐</v>
      </c>
      <c r="F16" s="28" t="str">
        <f>Vragenlijst!I18</f>
        <v>☐</v>
      </c>
      <c r="G16" s="28" t="str">
        <f>Vragenlijst!J18</f>
        <v>☐</v>
      </c>
      <c r="H16" s="28" t="str">
        <f>Vragenlijst!K18</f>
        <v>☐</v>
      </c>
      <c r="I16" s="28" t="str">
        <f>Vragenlijst!L18</f>
        <v>☐</v>
      </c>
      <c r="J16" s="27">
        <f t="shared" si="0"/>
        <v>0</v>
      </c>
      <c r="K16" s="29">
        <f t="shared" si="1"/>
        <v>0</v>
      </c>
    </row>
    <row r="17" spans="1:11" x14ac:dyDescent="0.2">
      <c r="A17" s="26" t="str">
        <f>Vragenlijst!C19</f>
        <v>6.</v>
      </c>
      <c r="B17" s="26" t="str">
        <f>Vragenlijst!D19</f>
        <v>bezig blijven met taken die een langdurige geestelijke inspanning vragen (zoals school- of huiswerk)</v>
      </c>
      <c r="C17" s="27" t="str">
        <f>Vragenlijst!F19</f>
        <v>☐</v>
      </c>
      <c r="D17" s="28" t="str">
        <f>Vragenlijst!G19</f>
        <v>☐</v>
      </c>
      <c r="E17" s="28" t="str">
        <f>Vragenlijst!H19</f>
        <v>☐</v>
      </c>
      <c r="F17" s="28" t="str">
        <f>Vragenlijst!I19</f>
        <v>☐</v>
      </c>
      <c r="G17" s="28" t="str">
        <f>Vragenlijst!J19</f>
        <v>☐</v>
      </c>
      <c r="H17" s="28" t="str">
        <f>Vragenlijst!K19</f>
        <v>☐</v>
      </c>
      <c r="I17" s="28" t="str">
        <f>Vragenlijst!L19</f>
        <v>☐</v>
      </c>
      <c r="J17" s="27">
        <f t="shared" si="0"/>
        <v>0</v>
      </c>
      <c r="K17" s="29">
        <f t="shared" si="1"/>
        <v>0</v>
      </c>
    </row>
    <row r="18" spans="1:11" x14ac:dyDescent="0.2">
      <c r="A18" s="26" t="str">
        <f>Vragenlijst!C20</f>
        <v>7.</v>
      </c>
      <c r="B18" s="26" t="str">
        <f>Vragenlijst!D20</f>
        <v>weten waar de spullen liggen die hij / zij nodig heeft voor allerlei activiteiten</v>
      </c>
      <c r="C18" s="27" t="str">
        <f>Vragenlijst!F20</f>
        <v>☐</v>
      </c>
      <c r="D18" s="28" t="str">
        <f>Vragenlijst!G20</f>
        <v>☐</v>
      </c>
      <c r="E18" s="28" t="str">
        <f>Vragenlijst!H20</f>
        <v>☐</v>
      </c>
      <c r="F18" s="28" t="str">
        <f>Vragenlijst!I20</f>
        <v>☐</v>
      </c>
      <c r="G18" s="28" t="str">
        <f>Vragenlijst!J20</f>
        <v>☐</v>
      </c>
      <c r="H18" s="28" t="str">
        <f>Vragenlijst!K20</f>
        <v>☐</v>
      </c>
      <c r="I18" s="28" t="str">
        <f>Vragenlijst!L20</f>
        <v>☐</v>
      </c>
      <c r="J18" s="27">
        <f t="shared" si="0"/>
        <v>0</v>
      </c>
      <c r="K18" s="29">
        <f t="shared" si="1"/>
        <v>0</v>
      </c>
    </row>
    <row r="19" spans="1:11" x14ac:dyDescent="0.2">
      <c r="A19" s="26" t="str">
        <f>Vragenlijst!C21</f>
        <v>8.</v>
      </c>
      <c r="B19" s="26" t="str">
        <f>Vragenlijst!D21</f>
        <v>negeren van prikkels van buiten af</v>
      </c>
      <c r="C19" s="27" t="str">
        <f>Vragenlijst!F21</f>
        <v>☐</v>
      </c>
      <c r="D19" s="28" t="str">
        <f>Vragenlijst!G21</f>
        <v>☐</v>
      </c>
      <c r="E19" s="28" t="str">
        <f>Vragenlijst!H21</f>
        <v>☐</v>
      </c>
      <c r="F19" s="28" t="str">
        <f>Vragenlijst!I21</f>
        <v>☐</v>
      </c>
      <c r="G19" s="28" t="str">
        <f>Vragenlijst!J21</f>
        <v>☐</v>
      </c>
      <c r="H19" s="28" t="str">
        <f>Vragenlijst!K21</f>
        <v>☐</v>
      </c>
      <c r="I19" s="28" t="str">
        <f>Vragenlijst!L21</f>
        <v>☐</v>
      </c>
      <c r="J19" s="27">
        <f t="shared" si="0"/>
        <v>0</v>
      </c>
      <c r="K19" s="29">
        <f t="shared" si="1"/>
        <v>0</v>
      </c>
    </row>
    <row r="20" spans="1:11" x14ac:dyDescent="0.2">
      <c r="A20" s="26" t="str">
        <f>Vragenlijst!C22</f>
        <v>9.</v>
      </c>
      <c r="B20" s="26" t="str">
        <f>Vragenlijst!D22</f>
        <v>zich herinneren van dingen bij allerlei dagelijkse bezigheden</v>
      </c>
      <c r="C20" s="27" t="str">
        <f>Vragenlijst!F22</f>
        <v>☐</v>
      </c>
      <c r="D20" s="28" t="str">
        <f>Vragenlijst!G22</f>
        <v>☐</v>
      </c>
      <c r="E20" s="28" t="str">
        <f>Vragenlijst!H22</f>
        <v>☐</v>
      </c>
      <c r="F20" s="28" t="str">
        <f>Vragenlijst!I22</f>
        <v>☐</v>
      </c>
      <c r="G20" s="28" t="str">
        <f>Vragenlijst!J22</f>
        <v>☐</v>
      </c>
      <c r="H20" s="28" t="str">
        <f>Vragenlijst!K22</f>
        <v>☐</v>
      </c>
      <c r="I20" s="28" t="str">
        <f>Vragenlijst!L22</f>
        <v>☐</v>
      </c>
      <c r="J20" s="27">
        <f t="shared" si="0"/>
        <v>0</v>
      </c>
      <c r="K20" s="29">
        <f t="shared" si="1"/>
        <v>0</v>
      </c>
    </row>
    <row r="21" spans="1:11" x14ac:dyDescent="0.2">
      <c r="A21" s="26" t="str">
        <f>Vragenlijst!C23</f>
        <v>10.</v>
      </c>
      <c r="B21" s="26" t="str">
        <f>Vragenlijst!D23</f>
        <v>stil zitten (inclusief het stil houden van de handen en voeten)</v>
      </c>
      <c r="C21" s="27" t="str">
        <f>Vragenlijst!F23</f>
        <v>☐</v>
      </c>
      <c r="D21" s="28" t="str">
        <f>Vragenlijst!G23</f>
        <v>☐</v>
      </c>
      <c r="E21" s="28" t="str">
        <f>Vragenlijst!H23</f>
        <v>☐</v>
      </c>
      <c r="F21" s="28" t="str">
        <f>Vragenlijst!I23</f>
        <v>☐</v>
      </c>
      <c r="G21" s="28" t="str">
        <f>Vragenlijst!J23</f>
        <v>☐</v>
      </c>
      <c r="H21" s="28" t="str">
        <f>Vragenlijst!K23</f>
        <v>☐</v>
      </c>
      <c r="I21" s="28" t="str">
        <f>Vragenlijst!L23</f>
        <v>☐</v>
      </c>
      <c r="J21" s="27">
        <f t="shared" si="0"/>
        <v>0</v>
      </c>
      <c r="K21" s="29">
        <f t="shared" si="1"/>
        <v>0</v>
      </c>
    </row>
    <row r="22" spans="1:11" x14ac:dyDescent="0.2">
      <c r="A22" s="26" t="str">
        <f>Vragenlijst!C24</f>
        <v>11.</v>
      </c>
      <c r="B22" s="26" t="str">
        <f>Vragenlijst!D24</f>
        <v>blijven zitten (in situaties waarin daarom wordt gevraagd, bijvoorbeeld aan tafel of in de klas)</v>
      </c>
      <c r="C22" s="27" t="str">
        <f>Vragenlijst!F24</f>
        <v>☐</v>
      </c>
      <c r="D22" s="28" t="str">
        <f>Vragenlijst!G24</f>
        <v>☐</v>
      </c>
      <c r="E22" s="28" t="str">
        <f>Vragenlijst!H24</f>
        <v>☐</v>
      </c>
      <c r="F22" s="28" t="str">
        <f>Vragenlijst!I24</f>
        <v>☐</v>
      </c>
      <c r="G22" s="28" t="str">
        <f>Vragenlijst!J24</f>
        <v>☐</v>
      </c>
      <c r="H22" s="28" t="str">
        <f>Vragenlijst!K24</f>
        <v>☐</v>
      </c>
      <c r="I22" s="28" t="str">
        <f>Vragenlijst!L24</f>
        <v>☐</v>
      </c>
      <c r="J22" s="27">
        <f t="shared" si="0"/>
        <v>0</v>
      </c>
      <c r="K22" s="29">
        <f t="shared" si="1"/>
        <v>0</v>
      </c>
    </row>
    <row r="23" spans="1:11" x14ac:dyDescent="0.2">
      <c r="A23" s="26" t="str">
        <f>Vragenlijst!C25</f>
        <v>12.</v>
      </c>
      <c r="B23" s="26" t="str">
        <f>Vragenlijst!D25</f>
        <v>beheersen van de drang om te bewegen (niet te rennen of op dingen te klimmen waar dat niet mag)</v>
      </c>
      <c r="C23" s="27" t="str">
        <f>Vragenlijst!F25</f>
        <v>☐</v>
      </c>
      <c r="D23" s="28" t="str">
        <f>Vragenlijst!G25</f>
        <v>☐</v>
      </c>
      <c r="E23" s="28" t="str">
        <f>Vragenlijst!H25</f>
        <v>☐</v>
      </c>
      <c r="F23" s="28" t="str">
        <f>Vragenlijst!I25</f>
        <v>☐</v>
      </c>
      <c r="G23" s="28" t="str">
        <f>Vragenlijst!J25</f>
        <v>☐</v>
      </c>
      <c r="H23" s="28" t="str">
        <f>Vragenlijst!K25</f>
        <v>☐</v>
      </c>
      <c r="I23" s="28" t="str">
        <f>Vragenlijst!L25</f>
        <v>☐</v>
      </c>
      <c r="J23" s="27">
        <f t="shared" si="0"/>
        <v>0</v>
      </c>
      <c r="K23" s="29">
        <f t="shared" si="1"/>
        <v>0</v>
      </c>
    </row>
    <row r="24" spans="1:11" x14ac:dyDescent="0.2">
      <c r="A24" s="26" t="str">
        <f>Vragenlijst!C26</f>
        <v>13.</v>
      </c>
      <c r="B24" s="26" t="str">
        <f>Vragenlijst!D26</f>
        <v>rustig spelen (waarbij geen herrie wordt gemaakt)</v>
      </c>
      <c r="C24" s="27" t="str">
        <f>Vragenlijst!F26</f>
        <v>☐</v>
      </c>
      <c r="D24" s="28" t="str">
        <f>Vragenlijst!G26</f>
        <v>☐</v>
      </c>
      <c r="E24" s="28" t="str">
        <f>Vragenlijst!H26</f>
        <v>☐</v>
      </c>
      <c r="F24" s="28" t="str">
        <f>Vragenlijst!I26</f>
        <v>☐</v>
      </c>
      <c r="G24" s="28" t="str">
        <f>Vragenlijst!J26</f>
        <v>☐</v>
      </c>
      <c r="H24" s="28" t="str">
        <f>Vragenlijst!K26</f>
        <v>☐</v>
      </c>
      <c r="I24" s="28" t="str">
        <f>Vragenlijst!L26</f>
        <v>☐</v>
      </c>
      <c r="J24" s="27">
        <f t="shared" si="0"/>
        <v>0</v>
      </c>
      <c r="K24" s="29">
        <f t="shared" si="1"/>
        <v>0</v>
      </c>
    </row>
    <row r="25" spans="1:11" x14ac:dyDescent="0.2">
      <c r="A25" s="26" t="str">
        <f>Vragenlijst!C27</f>
        <v>14.</v>
      </c>
      <c r="B25" s="26" t="str">
        <f>Vragenlijst!D27</f>
        <v>rustig op een plaats met iets bezig zijn (het controleren van constante activiteit)</v>
      </c>
      <c r="C25" s="27" t="str">
        <f>Vragenlijst!F27</f>
        <v>☐</v>
      </c>
      <c r="D25" s="28" t="str">
        <f>Vragenlijst!G27</f>
        <v>☐</v>
      </c>
      <c r="E25" s="28" t="str">
        <f>Vragenlijst!H27</f>
        <v>☐</v>
      </c>
      <c r="F25" s="28" t="str">
        <f>Vragenlijst!I27</f>
        <v>☐</v>
      </c>
      <c r="G25" s="28" t="str">
        <f>Vragenlijst!J27</f>
        <v>☐</v>
      </c>
      <c r="H25" s="28" t="str">
        <f>Vragenlijst!K27</f>
        <v>☐</v>
      </c>
      <c r="I25" s="28" t="str">
        <f>Vragenlijst!L27</f>
        <v>☐</v>
      </c>
      <c r="J25" s="27">
        <f t="shared" si="0"/>
        <v>0</v>
      </c>
      <c r="K25" s="29">
        <f t="shared" si="1"/>
        <v>0</v>
      </c>
    </row>
    <row r="26" spans="1:11" x14ac:dyDescent="0.2">
      <c r="A26" s="26" t="str">
        <f>Vragenlijst!C28</f>
        <v>15.</v>
      </c>
      <c r="B26" s="26" t="str">
        <f>Vragenlijst!D28</f>
        <v>zich inhouden bij het praten (dus niet achter elkaar door kletsen)</v>
      </c>
      <c r="C26" s="27" t="str">
        <f>Vragenlijst!F28</f>
        <v>☐</v>
      </c>
      <c r="D26" s="28" t="str">
        <f>Vragenlijst!G28</f>
        <v>☐</v>
      </c>
      <c r="E26" s="28" t="str">
        <f>Vragenlijst!H28</f>
        <v>☐</v>
      </c>
      <c r="F26" s="28" t="str">
        <f>Vragenlijst!I28</f>
        <v>☐</v>
      </c>
      <c r="G26" s="28" t="str">
        <f>Vragenlijst!J28</f>
        <v>☐</v>
      </c>
      <c r="H26" s="28" t="str">
        <f>Vragenlijst!K28</f>
        <v>☐</v>
      </c>
      <c r="I26" s="28" t="str">
        <f>Vragenlijst!L28</f>
        <v>☐</v>
      </c>
      <c r="J26" s="27">
        <f t="shared" si="0"/>
        <v>0</v>
      </c>
      <c r="K26" s="29">
        <f t="shared" si="1"/>
        <v>0</v>
      </c>
    </row>
    <row r="27" spans="1:11" x14ac:dyDescent="0.2">
      <c r="A27" s="26" t="str">
        <f>Vragenlijst!C29</f>
        <v>16.</v>
      </c>
      <c r="B27" s="26" t="str">
        <f>Vragenlijst!D29</f>
        <v>nadenken over een antwoord (dus niet het antwoord eruit flappen)</v>
      </c>
      <c r="C27" s="27" t="str">
        <f>Vragenlijst!F29</f>
        <v>☐</v>
      </c>
      <c r="D27" s="28" t="str">
        <f>Vragenlijst!G29</f>
        <v>☐</v>
      </c>
      <c r="E27" s="28" t="str">
        <f>Vragenlijst!H29</f>
        <v>☐</v>
      </c>
      <c r="F27" s="28" t="str">
        <f>Vragenlijst!I29</f>
        <v>☐</v>
      </c>
      <c r="G27" s="28" t="str">
        <f>Vragenlijst!J29</f>
        <v>☐</v>
      </c>
      <c r="H27" s="28" t="str">
        <f>Vragenlijst!K29</f>
        <v>☐</v>
      </c>
      <c r="I27" s="28" t="str">
        <f>Vragenlijst!L29</f>
        <v>☐</v>
      </c>
      <c r="J27" s="27">
        <f t="shared" si="0"/>
        <v>0</v>
      </c>
      <c r="K27" s="29">
        <f t="shared" si="1"/>
        <v>0</v>
      </c>
    </row>
    <row r="28" spans="1:11" x14ac:dyDescent="0.2">
      <c r="A28" s="26" t="str">
        <f>Vragenlijst!C30</f>
        <v>17.</v>
      </c>
      <c r="B28" s="26" t="str">
        <f>Vragenlijst!D30</f>
        <v>zijn / haar beurt afwachten (bijvoorbeeld bij het in de rij staan)</v>
      </c>
      <c r="C28" s="27" t="str">
        <f>Vragenlijst!F30</f>
        <v>☐</v>
      </c>
      <c r="D28" s="28" t="str">
        <f>Vragenlijst!G30</f>
        <v>☐</v>
      </c>
      <c r="E28" s="28" t="str">
        <f>Vragenlijst!H30</f>
        <v>☐</v>
      </c>
      <c r="F28" s="28" t="str">
        <f>Vragenlijst!I30</f>
        <v>☐</v>
      </c>
      <c r="G28" s="28" t="str">
        <f>Vragenlijst!J30</f>
        <v>☐</v>
      </c>
      <c r="H28" s="28" t="str">
        <f>Vragenlijst!K30</f>
        <v>☐</v>
      </c>
      <c r="I28" s="28" t="str">
        <f>Vragenlijst!L30</f>
        <v>☐</v>
      </c>
      <c r="J28" s="27">
        <f t="shared" si="0"/>
        <v>0</v>
      </c>
      <c r="K28" s="29">
        <f t="shared" si="1"/>
        <v>0</v>
      </c>
    </row>
    <row r="29" spans="1:11" x14ac:dyDescent="0.2">
      <c r="A29" s="30" t="str">
        <f>Vragenlijst!C31</f>
        <v>18.</v>
      </c>
      <c r="B29" s="30" t="str">
        <f>Vragenlijst!D31</f>
        <v>deelnemen aan gesprekken en spelletjes zonder anderen te onderbreken of zich op te dringen</v>
      </c>
      <c r="C29" s="31" t="str">
        <f>Vragenlijst!F31</f>
        <v>☐</v>
      </c>
      <c r="D29" s="32" t="str">
        <f>Vragenlijst!G31</f>
        <v>☐</v>
      </c>
      <c r="E29" s="32" t="str">
        <f>Vragenlijst!H31</f>
        <v>☐</v>
      </c>
      <c r="F29" s="32" t="str">
        <f>Vragenlijst!I31</f>
        <v>☐</v>
      </c>
      <c r="G29" s="32" t="str">
        <f>Vragenlijst!J31</f>
        <v>☐</v>
      </c>
      <c r="H29" s="32" t="str">
        <f>Vragenlijst!K31</f>
        <v>☐</v>
      </c>
      <c r="I29" s="32" t="str">
        <f>Vragenlijst!L31</f>
        <v>☐</v>
      </c>
      <c r="J29" s="31">
        <f t="shared" si="0"/>
        <v>0</v>
      </c>
      <c r="K29" s="33">
        <f t="shared" si="1"/>
        <v>0</v>
      </c>
    </row>
    <row r="31" spans="1:11" ht="17" thickBot="1" x14ac:dyDescent="0.25"/>
    <row r="32" spans="1:11" ht="17" thickBot="1" x14ac:dyDescent="0.25">
      <c r="B32" s="34" t="s">
        <v>25</v>
      </c>
    </row>
    <row r="33" spans="2:2" ht="21" x14ac:dyDescent="0.25">
      <c r="B33" s="4" t="s">
        <v>26</v>
      </c>
    </row>
    <row r="34" spans="2:2" ht="22" thickBot="1" x14ac:dyDescent="0.3">
      <c r="B34" s="5" t="s">
        <v>23</v>
      </c>
    </row>
    <row r="35" spans="2:2" ht="17" thickBot="1" x14ac:dyDescent="0.25"/>
    <row r="36" spans="2:2" ht="17" thickBot="1" x14ac:dyDescent="0.25">
      <c r="B36" s="35" t="s">
        <v>27</v>
      </c>
    </row>
    <row r="37" spans="2:2" x14ac:dyDescent="0.2">
      <c r="B37" s="36" t="s">
        <v>68</v>
      </c>
    </row>
    <row r="38" spans="2:2" x14ac:dyDescent="0.2">
      <c r="B38" s="37" t="s">
        <v>28</v>
      </c>
    </row>
    <row r="39" spans="2:2" x14ac:dyDescent="0.2">
      <c r="B39" s="37" t="s">
        <v>29</v>
      </c>
    </row>
    <row r="40" spans="2:2" x14ac:dyDescent="0.2">
      <c r="B40" s="37" t="s">
        <v>30</v>
      </c>
    </row>
    <row r="41" spans="2:2" ht="17" thickBot="1" x14ac:dyDescent="0.25">
      <c r="B41" s="38" t="s">
        <v>57</v>
      </c>
    </row>
  </sheetData>
  <mergeCells count="6">
    <mergeCell ref="C7:D7"/>
    <mergeCell ref="E6:F6"/>
    <mergeCell ref="C3:D3"/>
    <mergeCell ref="C4:D4"/>
    <mergeCell ref="C5:D5"/>
    <mergeCell ref="C6:D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E6797D1C078D4AB4884A4B661F6BA9" ma:contentTypeVersion="13" ma:contentTypeDescription="Een nieuw document maken." ma:contentTypeScope="" ma:versionID="62c0e1daa989191bb249733e9e1333f3">
  <xsd:schema xmlns:xsd="http://www.w3.org/2001/XMLSchema" xmlns:xs="http://www.w3.org/2001/XMLSchema" xmlns:p="http://schemas.microsoft.com/office/2006/metadata/properties" xmlns:ns2="c206f98e-2407-4a73-8639-4e51455b275e" xmlns:ns3="d2368151-12cf-436a-ae71-ec98ee75a6a2" targetNamespace="http://schemas.microsoft.com/office/2006/metadata/properties" ma:root="true" ma:fieldsID="890fc721544f9b606d109a65593a963f" ns2:_="" ns3:_="">
    <xsd:import namespace="c206f98e-2407-4a73-8639-4e51455b275e"/>
    <xsd:import namespace="d2368151-12cf-436a-ae71-ec98ee75a6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6f98e-2407-4a73-8639-4e51455b27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1e6e292-7c13-464a-9974-c866a91bec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68151-12cf-436a-ae71-ec98ee75a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cfa3f29-4185-4fcc-887e-3176083dc4c8}" ma:internalName="TaxCatchAll" ma:showField="CatchAllData" ma:web="d2368151-12cf-436a-ae71-ec98ee75a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368151-12cf-436a-ae71-ec98ee75a6a2" xsi:nil="true"/>
    <lcf76f155ced4ddcb4097134ff3c332f xmlns="c206f98e-2407-4a73-8639-4e51455b275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BCD720-43F6-411B-A277-4B37C21A432E}"/>
</file>

<file path=customXml/itemProps2.xml><?xml version="1.0" encoding="utf-8"?>
<ds:datastoreItem xmlns:ds="http://schemas.openxmlformats.org/officeDocument/2006/customXml" ds:itemID="{E7E46630-2667-463E-8651-83319B6E5B7E}"/>
</file>

<file path=customXml/itemProps3.xml><?xml version="1.0" encoding="utf-8"?>
<ds:datastoreItem xmlns:ds="http://schemas.openxmlformats.org/officeDocument/2006/customXml" ds:itemID="{71B8E1A0-EE0F-41EF-BA74-5A92776C92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Vragenlijst</vt:lpstr>
      <vt:lpstr>Resultatenlijst</vt:lpstr>
      <vt:lpstr>Rekensheet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van Manen</dc:creator>
  <cp:lastModifiedBy>Microsoft Office-gebruiker</cp:lastModifiedBy>
  <cp:lastPrinted>2019-01-11T12:53:28Z</cp:lastPrinted>
  <dcterms:created xsi:type="dcterms:W3CDTF">2017-11-19T16:16:46Z</dcterms:created>
  <dcterms:modified xsi:type="dcterms:W3CDTF">2019-02-03T21:01:51Z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0x01010057E6797D1C078D4AB4884A4B661F6BA9</vt:lpwstr>
  </property>
</Properties>
</file>